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1"/>
  </bookViews>
  <sheets>
    <sheet name="Plan1" sheetId="1" r:id="rId1"/>
    <sheet name="CRONOFF GLOB" sheetId="2" r:id="rId2"/>
  </sheets>
  <definedNames>
    <definedName name="_xlnm.Print_Area" localSheetId="1">'CRONOFF GLOB'!$C$1:$Z$38</definedName>
  </definedNames>
  <calcPr fullCalcOnLoad="1"/>
</workbook>
</file>

<file path=xl/sharedStrings.xml><?xml version="1.0" encoding="utf-8"?>
<sst xmlns="http://schemas.openxmlformats.org/spreadsheetml/2006/main" count="95" uniqueCount="66">
  <si>
    <t>CRONOGRAMA FÍSICO FINANCEIRO</t>
  </si>
  <si>
    <t>Item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</si>
  <si>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</si>
  <si>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</si>
  <si>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</si>
  <si>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</si>
  <si>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</si>
  <si>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</si>
  <si>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</si>
  <si>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</si>
  <si>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</si>
  <si>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</si>
  <si>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(R$)</t>
  </si>
  <si>
    <t>R$</t>
  </si>
  <si>
    <t>1.0</t>
  </si>
  <si>
    <t>2.0</t>
  </si>
  <si>
    <t>3.0</t>
  </si>
  <si>
    <t>4.0</t>
  </si>
  <si>
    <t>5.0</t>
  </si>
  <si>
    <t>6.0</t>
  </si>
  <si>
    <t>7.0</t>
  </si>
  <si>
    <t>8.0</t>
  </si>
  <si>
    <t>TO-</t>
  </si>
  <si>
    <t>SIMPLES</t>
  </si>
  <si>
    <t>TAL</t>
  </si>
  <si>
    <t>ACUMULADO</t>
  </si>
  <si>
    <t>SERVIÇOS PRELIMINARES</t>
  </si>
  <si>
    <t>ESQUADRIAS</t>
  </si>
  <si>
    <t>PAVIMENTAÇÃO</t>
  </si>
  <si>
    <t>9.0</t>
  </si>
  <si>
    <t>10.0</t>
  </si>
  <si>
    <t>PAREDES E PAINÉIS</t>
  </si>
  <si>
    <t>Mês 5</t>
  </si>
  <si>
    <t>Mês 6</t>
  </si>
  <si>
    <t>Mês 9</t>
  </si>
  <si>
    <t>Mês 10</t>
  </si>
  <si>
    <t>Mês 8</t>
  </si>
  <si>
    <t>Mês  7</t>
  </si>
  <si>
    <t>MOVIMENTO DE TERRAS</t>
  </si>
  <si>
    <t>SUPERESTRUTURA</t>
  </si>
  <si>
    <t>COBERTURA</t>
  </si>
  <si>
    <t>11.0</t>
  </si>
  <si>
    <t>12.0</t>
  </si>
  <si>
    <t>13.0</t>
  </si>
  <si>
    <t>14.0</t>
  </si>
  <si>
    <t>15.0</t>
  </si>
  <si>
    <t>16.0</t>
  </si>
  <si>
    <t>17.0</t>
  </si>
  <si>
    <t>AGENTE EXECUTOR: Prefeitura Municipal de Cacique Doble - RS</t>
  </si>
  <si>
    <t>LIMPEZA DA OBRA</t>
  </si>
  <si>
    <t>PORTAL DE ACESSO</t>
  </si>
  <si>
    <t>INSTALAÇÕES REDE E LÓGICA</t>
  </si>
  <si>
    <t>ELEMENTOS DECORATIVOS E OUTROS</t>
  </si>
  <si>
    <t>PINTURAS</t>
  </si>
  <si>
    <t>SOLEIRAS E RODAPÉS</t>
  </si>
  <si>
    <t>REVESTIMENTO</t>
  </si>
  <si>
    <t>INSTALAÇÕES ELÉTRICAS E TELEFÔNICAS</t>
  </si>
  <si>
    <t>INSTALAÇÕES HIDRO-SANITÁRIAS</t>
  </si>
  <si>
    <t>INFRA-ESTRUTURA: FUNDAÇÕES</t>
  </si>
  <si>
    <t>LOCALIZAÇÃO: CACIQUE DOBLE - RS</t>
  </si>
  <si>
    <t>EMPREENDIMENTO: ESCOLA 6 SALAS DE AULA</t>
  </si>
  <si>
    <t>Mês 11</t>
  </si>
  <si>
    <t>Mês 12</t>
  </si>
  <si>
    <t>Mês 13</t>
  </si>
  <si>
    <t>Mês 14</t>
  </si>
  <si>
    <t>Mês 15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</si>
</sst>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0.00%;;\-"/>
    <numFmt numFmtId="192" formatCode="0.00%;;"/>
    <numFmt numFmtId="193" formatCode="0.0"/>
    <numFmt numFmtId="194" formatCode="_(* #,##0.00_);_(* \(#,##0.00\);_(* &quot;&quot;??_);_(@_)"/>
    <numFmt numFmtId="195" formatCode="_(&quot;Cr$&quot;* #,##0_);_(&quot;Cr$&quot;* \(#,##0\);_(&quot;Cr$&quot;* &quot;&quot;_);_(@_)"/>
    <numFmt numFmtId="196" formatCode="_(* #,##0.000_);_(* \(#,##0.0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/>
    </xf>
    <xf numFmtId="171" fontId="0" fillId="0" borderId="14" xfId="60" applyBorder="1" applyAlignment="1">
      <alignment/>
    </xf>
    <xf numFmtId="171" fontId="0" fillId="0" borderId="0" xfId="60" applyBorder="1" applyAlignment="1">
      <alignment/>
    </xf>
    <xf numFmtId="171" fontId="0" fillId="0" borderId="10" xfId="60" applyBorder="1" applyAlignment="1">
      <alignment/>
    </xf>
    <xf numFmtId="194" fontId="0" fillId="0" borderId="14" xfId="60" applyNumberFormat="1" applyBorder="1" applyAlignment="1">
      <alignment/>
    </xf>
    <xf numFmtId="171" fontId="0" fillId="0" borderId="13" xfId="60" applyBorder="1" applyAlignment="1">
      <alignment/>
    </xf>
    <xf numFmtId="2" fontId="0" fillId="0" borderId="14" xfId="0" applyNumberFormat="1" applyBorder="1" applyAlignment="1" applyProtection="1">
      <alignment/>
      <protection/>
    </xf>
    <xf numFmtId="171" fontId="0" fillId="0" borderId="14" xfId="6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>
      <alignment horizontal="centerContinuous"/>
    </xf>
    <xf numFmtId="0" fontId="0" fillId="0" borderId="15" xfId="0" applyBorder="1" applyAlignment="1" applyProtection="1" quotePrefix="1">
      <alignment horizontal="left"/>
      <protection locked="0"/>
    </xf>
    <xf numFmtId="0" fontId="0" fillId="0" borderId="16" xfId="0" applyBorder="1" applyAlignment="1" applyProtection="1" quotePrefix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12" xfId="0" applyNumberFormat="1" applyBorder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>
      <alignment/>
    </xf>
    <xf numFmtId="171" fontId="0" fillId="0" borderId="14" xfId="60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8" xfId="0" applyBorder="1" applyAlignment="1">
      <alignment/>
    </xf>
    <xf numFmtId="171" fontId="0" fillId="0" borderId="13" xfId="60" applyNumberForma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38"/>
  <sheetViews>
    <sheetView tabSelected="1" zoomScale="70" zoomScaleNormal="70" zoomScalePageLayoutView="0" workbookViewId="0" topLeftCell="A4">
      <selection activeCell="L34" sqref="L34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4.57421875" style="0" customWidth="1"/>
    <col min="4" max="4" width="38.8515625" style="0" customWidth="1"/>
    <col min="5" max="5" width="9.28125" style="0" customWidth="1"/>
    <col min="6" max="6" width="13.421875" style="0" customWidth="1"/>
    <col min="7" max="7" width="8.57421875" style="0" customWidth="1"/>
    <col min="8" max="8" width="11.28125" style="0" customWidth="1"/>
    <col min="9" max="9" width="7.7109375" style="0" customWidth="1"/>
    <col min="10" max="10" width="12.8515625" style="0" customWidth="1"/>
    <col min="11" max="11" width="8.00390625" style="0" customWidth="1"/>
    <col min="12" max="12" width="12.7109375" style="0" customWidth="1"/>
    <col min="13" max="13" width="7.8515625" style="0" customWidth="1"/>
    <col min="14" max="14" width="12.00390625" style="0" customWidth="1"/>
    <col min="15" max="15" width="8.00390625" style="0" customWidth="1"/>
    <col min="16" max="16" width="12.140625" style="0" bestFit="1" customWidth="1"/>
    <col min="17" max="17" width="9.00390625" style="0" customWidth="1"/>
    <col min="18" max="18" width="12.140625" style="0" bestFit="1" customWidth="1"/>
    <col min="19" max="19" width="8.00390625" style="0" customWidth="1"/>
    <col min="20" max="20" width="12.8515625" style="0" customWidth="1"/>
    <col min="21" max="21" width="8.140625" style="0" customWidth="1"/>
    <col min="22" max="22" width="12.421875" style="0" customWidth="1"/>
    <col min="23" max="23" width="7.8515625" style="0" customWidth="1"/>
    <col min="24" max="24" width="13.00390625" style="0" customWidth="1"/>
    <col min="25" max="25" width="8.00390625" style="0" customWidth="1"/>
    <col min="26" max="26" width="12.421875" style="0" customWidth="1"/>
    <col min="27" max="27" width="8.00390625" style="0" customWidth="1"/>
    <col min="28" max="28" width="11.8515625" style="0" bestFit="1" customWidth="1"/>
    <col min="29" max="29" width="8.57421875" style="0" customWidth="1"/>
    <col min="30" max="30" width="11.8515625" style="0" bestFit="1" customWidth="1"/>
    <col min="31" max="31" width="9.8515625" style="0" customWidth="1"/>
    <col min="32" max="32" width="12.00390625" style="0" customWidth="1"/>
    <col min="33" max="33" width="8.7109375" style="0" customWidth="1"/>
    <col min="34" max="34" width="13.8515625" style="0" bestFit="1" customWidth="1"/>
    <col min="35" max="35" width="8.7109375" style="0" customWidth="1"/>
    <col min="36" max="36" width="13.8515625" style="0" bestFit="1" customWidth="1"/>
  </cols>
  <sheetData>
    <row r="1" spans="2:36" s="32" customFormat="1" ht="15.75">
      <c r="B1" s="41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6"/>
    </row>
    <row r="2" spans="2:36" s="17" customFormat="1" ht="12.75" hidden="1">
      <c r="B2" s="34"/>
      <c r="C2" s="21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AJ2" s="34"/>
    </row>
    <row r="3" spans="2:36" s="17" customFormat="1" ht="12.75">
      <c r="B3" s="34"/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5"/>
    </row>
    <row r="4" spans="2:36" s="17" customFormat="1" ht="12.75">
      <c r="B4" s="34"/>
      <c r="C4" s="19"/>
      <c r="D4" s="25" t="s">
        <v>60</v>
      </c>
      <c r="E4" s="19"/>
      <c r="F4" s="19"/>
      <c r="G4" s="19"/>
      <c r="H4" s="19"/>
      <c r="I4" s="26"/>
      <c r="J4" s="19"/>
      <c r="K4" s="19"/>
      <c r="L4" s="19"/>
      <c r="M4" s="19"/>
      <c r="N4" s="19"/>
      <c r="Z4" s="34"/>
      <c r="AA4" s="18"/>
      <c r="AJ4" s="34"/>
    </row>
    <row r="5" spans="2:36" s="17" customFormat="1" ht="12.75">
      <c r="B5" s="34"/>
      <c r="C5" s="21"/>
      <c r="D5" s="23" t="s">
        <v>59</v>
      </c>
      <c r="E5" s="21"/>
      <c r="F5" s="21"/>
      <c r="G5" s="21"/>
      <c r="H5" s="21"/>
      <c r="I5" s="21"/>
      <c r="J5" s="21"/>
      <c r="K5" s="21"/>
      <c r="L5" s="21"/>
      <c r="M5" s="21"/>
      <c r="N5" s="21"/>
      <c r="Z5" s="21"/>
      <c r="AA5" s="21"/>
      <c r="AJ5" s="34"/>
    </row>
    <row r="6" spans="2:36" s="17" customFormat="1" ht="12.75">
      <c r="B6" s="34"/>
      <c r="C6" s="21"/>
      <c r="D6" s="23" t="s">
        <v>48</v>
      </c>
      <c r="E6" s="21"/>
      <c r="F6" s="21"/>
      <c r="G6" s="21"/>
      <c r="H6" s="21"/>
      <c r="I6" s="22"/>
      <c r="J6" s="21"/>
      <c r="K6" s="21"/>
      <c r="L6" s="21"/>
      <c r="M6" s="21"/>
      <c r="N6" s="21"/>
      <c r="Z6" s="21"/>
      <c r="AA6" s="21"/>
      <c r="AJ6" s="34"/>
    </row>
    <row r="7" spans="2:36" s="17" customFormat="1" ht="12.75">
      <c r="B7" s="34"/>
      <c r="C7" s="28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4"/>
      <c r="AJ7" s="34"/>
    </row>
    <row r="8" spans="2:36" s="17" customFormat="1" ht="12.75">
      <c r="B8" s="34"/>
      <c r="C8" s="21"/>
      <c r="D8" s="20"/>
      <c r="E8" s="21"/>
      <c r="F8" s="21"/>
      <c r="G8" s="28"/>
      <c r="H8" s="28"/>
      <c r="I8" s="28"/>
      <c r="J8" s="28"/>
      <c r="K8" s="28"/>
      <c r="L8" s="28"/>
      <c r="M8" s="28"/>
      <c r="N8" s="28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5"/>
      <c r="AA8" s="33"/>
      <c r="AB8" s="33"/>
      <c r="AC8" s="33"/>
      <c r="AD8" s="33"/>
      <c r="AE8" s="33"/>
      <c r="AF8" s="33"/>
      <c r="AG8" s="33"/>
      <c r="AH8" s="33"/>
      <c r="AI8" s="33"/>
      <c r="AJ8" s="35"/>
    </row>
    <row r="9" spans="2:36" ht="12.75">
      <c r="B9" s="43"/>
      <c r="C9" s="42" t="s">
        <v>1</v>
      </c>
      <c r="D9" s="2" t="s">
        <v>2</v>
      </c>
      <c r="E9" s="2" t="s">
        <v>3</v>
      </c>
      <c r="F9" s="2" t="s">
        <v>4</v>
      </c>
      <c r="G9" s="3"/>
      <c r="H9" s="4" t="s">
        <v>5</v>
      </c>
      <c r="I9" s="4"/>
      <c r="J9" s="4"/>
      <c r="K9" s="4"/>
      <c r="L9" s="4"/>
      <c r="M9" s="8"/>
      <c r="N9" s="24"/>
      <c r="Z9" s="36"/>
      <c r="AJ9" s="36"/>
    </row>
    <row r="10" spans="2:36" ht="12.75">
      <c r="B10" s="43"/>
      <c r="C10" s="36"/>
      <c r="D10" s="5"/>
      <c r="E10" s="5" t="s">
        <v>6</v>
      </c>
      <c r="F10" s="5" t="s">
        <v>7</v>
      </c>
      <c r="G10" s="6"/>
      <c r="H10" s="7" t="s">
        <v>8</v>
      </c>
      <c r="I10" s="8"/>
      <c r="J10" s="7" t="s">
        <v>9</v>
      </c>
      <c r="K10" s="8"/>
      <c r="L10" s="29" t="s">
        <v>10</v>
      </c>
      <c r="M10" s="54" t="s">
        <v>11</v>
      </c>
      <c r="N10" s="55"/>
      <c r="O10" s="54" t="s">
        <v>32</v>
      </c>
      <c r="P10" s="55"/>
      <c r="Q10" s="54" t="s">
        <v>33</v>
      </c>
      <c r="R10" s="55"/>
      <c r="S10" s="54" t="s">
        <v>37</v>
      </c>
      <c r="T10" s="55"/>
      <c r="U10" s="54" t="s">
        <v>36</v>
      </c>
      <c r="V10" s="55"/>
      <c r="W10" s="54" t="s">
        <v>34</v>
      </c>
      <c r="X10" s="55"/>
      <c r="Y10" s="54" t="s">
        <v>35</v>
      </c>
      <c r="Z10" s="55"/>
      <c r="AA10" s="54" t="s">
        <v>61</v>
      </c>
      <c r="AB10" s="55"/>
      <c r="AC10" s="54" t="s">
        <v>62</v>
      </c>
      <c r="AD10" s="55"/>
      <c r="AE10" s="54" t="s">
        <v>63</v>
      </c>
      <c r="AF10" s="55"/>
      <c r="AG10" s="54" t="s">
        <v>64</v>
      </c>
      <c r="AH10" s="55"/>
      <c r="AI10" s="54" t="s">
        <v>65</v>
      </c>
      <c r="AJ10" s="55"/>
    </row>
    <row r="11" spans="2:36" ht="12.75">
      <c r="B11" s="43"/>
      <c r="C11" s="48"/>
      <c r="D11" s="9"/>
      <c r="E11" s="9"/>
      <c r="F11" s="9" t="s">
        <v>12</v>
      </c>
      <c r="G11" s="9" t="s">
        <v>6</v>
      </c>
      <c r="H11" s="9" t="s">
        <v>13</v>
      </c>
      <c r="I11" s="9" t="s">
        <v>6</v>
      </c>
      <c r="J11" s="9" t="s">
        <v>13</v>
      </c>
      <c r="K11" s="9" t="s">
        <v>6</v>
      </c>
      <c r="L11" s="9" t="s">
        <v>13</v>
      </c>
      <c r="M11" s="9" t="s">
        <v>6</v>
      </c>
      <c r="N11" s="9" t="s">
        <v>13</v>
      </c>
      <c r="O11" s="9" t="s">
        <v>6</v>
      </c>
      <c r="P11" s="9" t="s">
        <v>13</v>
      </c>
      <c r="Q11" s="9" t="s">
        <v>6</v>
      </c>
      <c r="R11" s="9" t="s">
        <v>13</v>
      </c>
      <c r="S11" s="9" t="s">
        <v>6</v>
      </c>
      <c r="T11" s="9" t="s">
        <v>13</v>
      </c>
      <c r="U11" s="9" t="s">
        <v>6</v>
      </c>
      <c r="V11" s="9" t="s">
        <v>13</v>
      </c>
      <c r="W11" s="9" t="s">
        <v>6</v>
      </c>
      <c r="X11" s="9" t="s">
        <v>13</v>
      </c>
      <c r="Y11" s="9" t="s">
        <v>6</v>
      </c>
      <c r="Z11" s="9" t="s">
        <v>13</v>
      </c>
      <c r="AA11" s="9" t="s">
        <v>6</v>
      </c>
      <c r="AB11" s="9" t="s">
        <v>13</v>
      </c>
      <c r="AC11" s="9" t="s">
        <v>6</v>
      </c>
      <c r="AD11" s="9" t="s">
        <v>13</v>
      </c>
      <c r="AE11" s="9" t="s">
        <v>6</v>
      </c>
      <c r="AF11" s="9" t="s">
        <v>13</v>
      </c>
      <c r="AG11" s="9" t="s">
        <v>6</v>
      </c>
      <c r="AH11" s="9" t="s">
        <v>13</v>
      </c>
      <c r="AI11" s="9" t="s">
        <v>6</v>
      </c>
      <c r="AJ11" s="9" t="s">
        <v>13</v>
      </c>
    </row>
    <row r="12" spans="2:36" ht="18" customHeight="1">
      <c r="B12" s="43"/>
      <c r="C12" s="48" t="s">
        <v>14</v>
      </c>
      <c r="D12" s="39" t="s">
        <v>26</v>
      </c>
      <c r="E12" s="15" t="e">
        <f aca="true" t="shared" si="0" ref="E12:E28">F12/$F$31*100</f>
        <v>#DIV/0!</v>
      </c>
      <c r="F12" s="16"/>
      <c r="G12" s="10">
        <v>100</v>
      </c>
      <c r="H12" s="16">
        <f>F12</f>
        <v>0</v>
      </c>
      <c r="I12" s="10">
        <f>IF(J12=0,,J12/F12*100)</f>
        <v>0</v>
      </c>
      <c r="J12" s="16"/>
      <c r="K12" s="10">
        <f>IF(L12=0,,L12/F12*100)</f>
        <v>0</v>
      </c>
      <c r="L12" s="16"/>
      <c r="M12" s="10"/>
      <c r="N12" s="16"/>
      <c r="O12" s="10"/>
      <c r="P12" s="16"/>
      <c r="Q12" s="10"/>
      <c r="R12" s="16"/>
      <c r="S12" s="10"/>
      <c r="T12" s="16"/>
      <c r="U12" s="10"/>
      <c r="V12" s="16"/>
      <c r="W12" s="10"/>
      <c r="X12" s="16"/>
      <c r="Y12" s="10"/>
      <c r="Z12" s="16"/>
      <c r="AA12" s="10"/>
      <c r="AB12" s="16"/>
      <c r="AC12" s="10"/>
      <c r="AD12" s="16"/>
      <c r="AE12" s="10"/>
      <c r="AF12" s="16"/>
      <c r="AG12" s="10"/>
      <c r="AH12" s="16"/>
      <c r="AI12" s="10"/>
      <c r="AJ12" s="16"/>
    </row>
    <row r="13" spans="2:36" ht="18" customHeight="1">
      <c r="B13" s="43"/>
      <c r="C13" s="48" t="s">
        <v>15</v>
      </c>
      <c r="D13" s="40" t="s">
        <v>38</v>
      </c>
      <c r="E13" s="15" t="e">
        <f t="shared" si="0"/>
        <v>#DIV/0!</v>
      </c>
      <c r="F13" s="16"/>
      <c r="G13" s="10">
        <v>75</v>
      </c>
      <c r="H13" s="16">
        <f>(G13*F13)/100</f>
        <v>0</v>
      </c>
      <c r="I13" s="10">
        <v>25</v>
      </c>
      <c r="J13" s="16">
        <f>(I13*F13)/100</f>
        <v>0</v>
      </c>
      <c r="K13" s="10">
        <f>IF(L13=0,,L13/F13*100)</f>
        <v>0</v>
      </c>
      <c r="L13" s="16"/>
      <c r="M13" s="10"/>
      <c r="N13" s="16"/>
      <c r="O13" s="10"/>
      <c r="P13" s="16"/>
      <c r="Q13" s="10"/>
      <c r="R13" s="16"/>
      <c r="S13" s="10"/>
      <c r="T13" s="16"/>
      <c r="U13" s="10"/>
      <c r="V13" s="16"/>
      <c r="W13" s="10"/>
      <c r="X13" s="16"/>
      <c r="Y13" s="10"/>
      <c r="Z13" s="16"/>
      <c r="AA13" s="10"/>
      <c r="AB13" s="16"/>
      <c r="AC13" s="10"/>
      <c r="AD13" s="16"/>
      <c r="AE13" s="10"/>
      <c r="AF13" s="16"/>
      <c r="AG13" s="10"/>
      <c r="AH13" s="16"/>
      <c r="AI13" s="10"/>
      <c r="AJ13" s="16"/>
    </row>
    <row r="14" spans="2:36" ht="18" customHeight="1">
      <c r="B14" s="43"/>
      <c r="C14" s="48" t="s">
        <v>16</v>
      </c>
      <c r="D14" s="40" t="s">
        <v>58</v>
      </c>
      <c r="E14" s="15" t="e">
        <f t="shared" si="0"/>
        <v>#DIV/0!</v>
      </c>
      <c r="F14" s="16"/>
      <c r="G14" s="10"/>
      <c r="H14" s="16"/>
      <c r="I14" s="10">
        <v>50</v>
      </c>
      <c r="J14" s="16">
        <f>(I14*F14)/100</f>
        <v>0</v>
      </c>
      <c r="K14" s="10">
        <v>50</v>
      </c>
      <c r="L14" s="16">
        <f>(K14*F14)/100</f>
        <v>0</v>
      </c>
      <c r="M14" s="10"/>
      <c r="N14" s="16"/>
      <c r="O14" s="10"/>
      <c r="P14" s="16"/>
      <c r="Q14" s="10"/>
      <c r="R14" s="16"/>
      <c r="S14" s="10"/>
      <c r="T14" s="16"/>
      <c r="U14" s="10"/>
      <c r="V14" s="16"/>
      <c r="W14" s="10"/>
      <c r="X14" s="16"/>
      <c r="Y14" s="10"/>
      <c r="Z14" s="16"/>
      <c r="AA14" s="10"/>
      <c r="AB14" s="16"/>
      <c r="AC14" s="10"/>
      <c r="AD14" s="16"/>
      <c r="AE14" s="10"/>
      <c r="AF14" s="16"/>
      <c r="AG14" s="10"/>
      <c r="AH14" s="16"/>
      <c r="AI14" s="10"/>
      <c r="AJ14" s="16"/>
    </row>
    <row r="15" spans="2:36" ht="18" customHeight="1">
      <c r="B15" s="43"/>
      <c r="C15" s="48" t="s">
        <v>17</v>
      </c>
      <c r="D15" s="38" t="s">
        <v>39</v>
      </c>
      <c r="E15" s="15" t="e">
        <f t="shared" si="0"/>
        <v>#DIV/0!</v>
      </c>
      <c r="F15" s="16"/>
      <c r="G15" s="10"/>
      <c r="H15" s="16"/>
      <c r="I15" s="10"/>
      <c r="J15" s="16"/>
      <c r="K15" s="10"/>
      <c r="L15" s="16"/>
      <c r="M15" s="10">
        <v>50</v>
      </c>
      <c r="N15" s="16">
        <f>(M15*F15)/100</f>
        <v>0</v>
      </c>
      <c r="O15" s="10">
        <v>50</v>
      </c>
      <c r="P15" s="16">
        <f>(O15*F15)/100</f>
        <v>0</v>
      </c>
      <c r="Q15" s="10"/>
      <c r="R15" s="16"/>
      <c r="S15" s="10"/>
      <c r="T15" s="16"/>
      <c r="U15" s="10"/>
      <c r="V15" s="16"/>
      <c r="W15" s="10"/>
      <c r="X15" s="16"/>
      <c r="Y15" s="10"/>
      <c r="Z15" s="16"/>
      <c r="AA15" s="10"/>
      <c r="AB15" s="16"/>
      <c r="AC15" s="10"/>
      <c r="AD15" s="16"/>
      <c r="AE15" s="10"/>
      <c r="AF15" s="16"/>
      <c r="AG15" s="10"/>
      <c r="AH15" s="16"/>
      <c r="AI15" s="10"/>
      <c r="AJ15" s="16"/>
    </row>
    <row r="16" spans="2:36" ht="18" customHeight="1">
      <c r="B16" s="43"/>
      <c r="C16" s="48" t="s">
        <v>18</v>
      </c>
      <c r="D16" s="38" t="s">
        <v>57</v>
      </c>
      <c r="E16" s="15" t="e">
        <f t="shared" si="0"/>
        <v>#DIV/0!</v>
      </c>
      <c r="F16" s="16"/>
      <c r="G16" s="10">
        <f aca="true" t="shared" si="1" ref="G16:G21">IF(H16=0,,H16/F16*100)</f>
        <v>0</v>
      </c>
      <c r="H16" s="16"/>
      <c r="I16" s="10"/>
      <c r="J16" s="16"/>
      <c r="K16" s="10"/>
      <c r="L16" s="16"/>
      <c r="M16" s="10">
        <v>25</v>
      </c>
      <c r="N16" s="16">
        <f>(M16*F16)/100</f>
        <v>0</v>
      </c>
      <c r="O16" s="10"/>
      <c r="P16" s="16"/>
      <c r="Q16" s="10">
        <v>25</v>
      </c>
      <c r="R16" s="16">
        <f>(Q16*F16)/100</f>
        <v>0</v>
      </c>
      <c r="S16" s="10"/>
      <c r="T16" s="16"/>
      <c r="U16" s="10"/>
      <c r="V16" s="16"/>
      <c r="W16" s="10"/>
      <c r="X16" s="16"/>
      <c r="Y16" s="10"/>
      <c r="Z16" s="16"/>
      <c r="AA16" s="10"/>
      <c r="AB16" s="16"/>
      <c r="AC16" s="10">
        <v>25</v>
      </c>
      <c r="AD16" s="16">
        <f>(F16*AC16)/100</f>
        <v>0</v>
      </c>
      <c r="AE16" s="10">
        <v>25</v>
      </c>
      <c r="AF16" s="16">
        <f>(AE16*F16)/100</f>
        <v>0</v>
      </c>
      <c r="AG16" s="10"/>
      <c r="AH16" s="16"/>
      <c r="AI16" s="10"/>
      <c r="AJ16" s="16"/>
    </row>
    <row r="17" spans="2:36" ht="25.5" customHeight="1">
      <c r="B17" s="43"/>
      <c r="C17" s="48" t="s">
        <v>19</v>
      </c>
      <c r="D17" s="47" t="s">
        <v>56</v>
      </c>
      <c r="E17" s="15" t="e">
        <f t="shared" si="0"/>
        <v>#DIV/0!</v>
      </c>
      <c r="F17" s="16"/>
      <c r="G17" s="10">
        <f t="shared" si="1"/>
        <v>0</v>
      </c>
      <c r="H17" s="16"/>
      <c r="I17" s="10"/>
      <c r="J17" s="16"/>
      <c r="K17" s="10"/>
      <c r="L17" s="16"/>
      <c r="M17" s="10"/>
      <c r="N17" s="16"/>
      <c r="O17" s="10">
        <v>12.5</v>
      </c>
      <c r="P17" s="16">
        <f>(O17*F17)/100</f>
        <v>0</v>
      </c>
      <c r="Q17" s="10"/>
      <c r="R17" s="16"/>
      <c r="S17" s="10"/>
      <c r="T17" s="16"/>
      <c r="U17" s="10"/>
      <c r="V17" s="16"/>
      <c r="W17" s="10">
        <v>37.5</v>
      </c>
      <c r="X17" s="16">
        <f>(W17*F17)/100</f>
        <v>0</v>
      </c>
      <c r="Y17" s="10"/>
      <c r="Z17" s="16"/>
      <c r="AA17" s="10">
        <v>12.5</v>
      </c>
      <c r="AB17" s="16">
        <f>(AA17*F17)/100</f>
        <v>0</v>
      </c>
      <c r="AC17" s="10"/>
      <c r="AD17" s="16"/>
      <c r="AE17" s="10"/>
      <c r="AF17" s="16"/>
      <c r="AG17" s="10">
        <v>12.5</v>
      </c>
      <c r="AH17" s="16">
        <f>(AG17*F17)/100</f>
        <v>0</v>
      </c>
      <c r="AI17" s="10">
        <v>25</v>
      </c>
      <c r="AJ17" s="16">
        <f>(AI17*F17)/100</f>
        <v>0</v>
      </c>
    </row>
    <row r="18" spans="2:36" ht="18" customHeight="1">
      <c r="B18" s="43"/>
      <c r="C18" s="48" t="s">
        <v>20</v>
      </c>
      <c r="D18" s="38" t="s">
        <v>31</v>
      </c>
      <c r="E18" s="15" t="e">
        <f t="shared" si="0"/>
        <v>#DIV/0!</v>
      </c>
      <c r="F18" s="16"/>
      <c r="G18" s="10">
        <f t="shared" si="1"/>
        <v>0</v>
      </c>
      <c r="H18" s="16"/>
      <c r="I18" s="10"/>
      <c r="J18" s="16"/>
      <c r="K18" s="10"/>
      <c r="L18" s="16"/>
      <c r="M18" s="10"/>
      <c r="N18" s="16"/>
      <c r="O18" s="10"/>
      <c r="P18" s="16"/>
      <c r="Q18" s="10"/>
      <c r="R18" s="16"/>
      <c r="S18" s="10">
        <v>40</v>
      </c>
      <c r="T18" s="16">
        <f>(F18*S18)/100</f>
        <v>0</v>
      </c>
      <c r="U18" s="10">
        <v>40</v>
      </c>
      <c r="V18" s="16">
        <f>(U18*F18)/100</f>
        <v>0</v>
      </c>
      <c r="W18" s="10">
        <v>20</v>
      </c>
      <c r="X18" s="37">
        <f>(F18*W18)/100</f>
        <v>0</v>
      </c>
      <c r="Y18" s="10"/>
      <c r="Z18" s="16"/>
      <c r="AA18" s="10"/>
      <c r="AB18" s="16"/>
      <c r="AC18" s="10"/>
      <c r="AD18" s="16"/>
      <c r="AE18" s="10"/>
      <c r="AF18" s="16"/>
      <c r="AG18" s="10"/>
      <c r="AH18" s="16"/>
      <c r="AI18" s="10"/>
      <c r="AJ18" s="16"/>
    </row>
    <row r="19" spans="2:36" ht="18" customHeight="1">
      <c r="B19" s="43"/>
      <c r="C19" s="48" t="s">
        <v>21</v>
      </c>
      <c r="D19" s="38" t="s">
        <v>27</v>
      </c>
      <c r="E19" s="15" t="e">
        <f t="shared" si="0"/>
        <v>#DIV/0!</v>
      </c>
      <c r="F19" s="16"/>
      <c r="G19" s="10">
        <f t="shared" si="1"/>
        <v>0</v>
      </c>
      <c r="H19" s="16"/>
      <c r="I19" s="10"/>
      <c r="J19" s="16"/>
      <c r="K19" s="10"/>
      <c r="L19" s="16"/>
      <c r="M19" s="10"/>
      <c r="N19" s="16"/>
      <c r="O19" s="10"/>
      <c r="P19" s="16"/>
      <c r="Q19" s="10"/>
      <c r="R19" s="16"/>
      <c r="S19" s="10"/>
      <c r="T19" s="16"/>
      <c r="U19" s="10"/>
      <c r="V19" s="16"/>
      <c r="W19" s="10"/>
      <c r="X19" s="16"/>
      <c r="Y19" s="10"/>
      <c r="Z19" s="16"/>
      <c r="AA19" s="10"/>
      <c r="AB19" s="16"/>
      <c r="AC19" s="10"/>
      <c r="AD19" s="16"/>
      <c r="AE19" s="10"/>
      <c r="AF19" s="16"/>
      <c r="AG19" s="10">
        <v>50</v>
      </c>
      <c r="AH19" s="16">
        <f>(AG19*F19)/100</f>
        <v>0</v>
      </c>
      <c r="AI19" s="10">
        <v>50</v>
      </c>
      <c r="AJ19" s="16">
        <f>(AI19*F19)/100</f>
        <v>0</v>
      </c>
    </row>
    <row r="20" spans="2:36" ht="18" customHeight="1">
      <c r="B20" s="43"/>
      <c r="C20" s="48" t="s">
        <v>29</v>
      </c>
      <c r="D20" s="38" t="s">
        <v>40</v>
      </c>
      <c r="E20" s="15" t="e">
        <f t="shared" si="0"/>
        <v>#DIV/0!</v>
      </c>
      <c r="F20" s="16"/>
      <c r="G20" s="10">
        <f t="shared" si="1"/>
        <v>0</v>
      </c>
      <c r="H20" s="16"/>
      <c r="I20" s="10"/>
      <c r="J20" s="16"/>
      <c r="K20" s="10"/>
      <c r="L20" s="16"/>
      <c r="M20" s="10"/>
      <c r="N20" s="16"/>
      <c r="O20" s="10"/>
      <c r="P20" s="16"/>
      <c r="Q20" s="10"/>
      <c r="R20" s="16"/>
      <c r="S20" s="10"/>
      <c r="T20" s="16"/>
      <c r="U20" s="10"/>
      <c r="V20" s="16"/>
      <c r="W20" s="10">
        <v>75</v>
      </c>
      <c r="X20" s="16">
        <f>(F20*W20)/100</f>
        <v>0</v>
      </c>
      <c r="Y20" s="10">
        <v>25</v>
      </c>
      <c r="Z20" s="16">
        <f>(F20*Y20)/100</f>
        <v>0</v>
      </c>
      <c r="AA20" s="10"/>
      <c r="AB20" s="16"/>
      <c r="AC20" s="10"/>
      <c r="AD20" s="16"/>
      <c r="AE20" s="10"/>
      <c r="AF20" s="16"/>
      <c r="AG20" s="10"/>
      <c r="AH20" s="16"/>
      <c r="AI20" s="10"/>
      <c r="AJ20" s="16"/>
    </row>
    <row r="21" spans="2:36" ht="18" customHeight="1">
      <c r="B21" s="43"/>
      <c r="C21" s="48" t="s">
        <v>30</v>
      </c>
      <c r="D21" s="38" t="s">
        <v>55</v>
      </c>
      <c r="E21" s="15" t="e">
        <f t="shared" si="0"/>
        <v>#DIV/0!</v>
      </c>
      <c r="F21" s="16"/>
      <c r="G21" s="10">
        <f t="shared" si="1"/>
        <v>0</v>
      </c>
      <c r="H21" s="16"/>
      <c r="I21" s="10"/>
      <c r="J21" s="16"/>
      <c r="K21" s="10"/>
      <c r="L21" s="16"/>
      <c r="M21" s="10"/>
      <c r="N21" s="16"/>
      <c r="O21" s="10"/>
      <c r="P21" s="16"/>
      <c r="Q21" s="10"/>
      <c r="R21" s="16"/>
      <c r="S21" s="10"/>
      <c r="T21" s="16"/>
      <c r="U21" s="10"/>
      <c r="V21" s="16"/>
      <c r="W21" s="10"/>
      <c r="X21" s="16"/>
      <c r="Y21" s="10">
        <v>34</v>
      </c>
      <c r="Z21" s="16">
        <f>(F21*Y21)/100</f>
        <v>0</v>
      </c>
      <c r="AA21" s="10">
        <v>33</v>
      </c>
      <c r="AB21" s="16">
        <f>(AA21*F21)/100</f>
        <v>0</v>
      </c>
      <c r="AC21" s="10">
        <v>33</v>
      </c>
      <c r="AD21" s="16">
        <f>(AC21*F21)/100</f>
        <v>0</v>
      </c>
      <c r="AE21" s="10"/>
      <c r="AF21" s="16"/>
      <c r="AG21" s="10"/>
      <c r="AH21" s="16"/>
      <c r="AI21" s="10"/>
      <c r="AJ21" s="16"/>
    </row>
    <row r="22" spans="2:36" ht="18" customHeight="1">
      <c r="B22" s="43"/>
      <c r="C22" s="48" t="s">
        <v>41</v>
      </c>
      <c r="D22" s="38" t="s">
        <v>28</v>
      </c>
      <c r="E22" s="15" t="e">
        <f t="shared" si="0"/>
        <v>#DIV/0!</v>
      </c>
      <c r="F22" s="16"/>
      <c r="G22" s="10">
        <f aca="true" t="shared" si="2" ref="G22:G28">IF(H22=0,,H22/F22*100)</f>
        <v>0</v>
      </c>
      <c r="H22" s="16"/>
      <c r="I22" s="10"/>
      <c r="J22" s="16"/>
      <c r="K22" s="10"/>
      <c r="L22" s="16"/>
      <c r="M22" s="10"/>
      <c r="N22" s="16"/>
      <c r="O22" s="10"/>
      <c r="P22" s="16"/>
      <c r="Q22" s="10">
        <v>25</v>
      </c>
      <c r="R22" s="16">
        <f>(Q22*F22)/100</f>
        <v>0</v>
      </c>
      <c r="S22" s="10"/>
      <c r="T22" s="16"/>
      <c r="U22" s="10"/>
      <c r="V22" s="16"/>
      <c r="W22" s="10"/>
      <c r="X22" s="16"/>
      <c r="Y22" s="10"/>
      <c r="Z22" s="16"/>
      <c r="AA22" s="10"/>
      <c r="AB22" s="16"/>
      <c r="AC22" s="10">
        <v>50</v>
      </c>
      <c r="AD22" s="16">
        <f>(AC22*F22)/100</f>
        <v>0</v>
      </c>
      <c r="AE22" s="10">
        <v>25</v>
      </c>
      <c r="AF22" s="16">
        <f>(F22*AE22)/100</f>
        <v>0</v>
      </c>
      <c r="AG22" s="10"/>
      <c r="AH22" s="16"/>
      <c r="AI22" s="10"/>
      <c r="AJ22" s="16"/>
    </row>
    <row r="23" spans="2:36" ht="18" customHeight="1">
      <c r="B23" s="43"/>
      <c r="C23" s="48" t="s">
        <v>42</v>
      </c>
      <c r="D23" s="38" t="s">
        <v>54</v>
      </c>
      <c r="E23" s="15" t="e">
        <f t="shared" si="0"/>
        <v>#DIV/0!</v>
      </c>
      <c r="F23" s="16"/>
      <c r="G23" s="10">
        <f t="shared" si="2"/>
        <v>0</v>
      </c>
      <c r="H23" s="16"/>
      <c r="I23" s="10"/>
      <c r="J23" s="16"/>
      <c r="K23" s="10"/>
      <c r="L23" s="16"/>
      <c r="M23" s="10"/>
      <c r="N23" s="16"/>
      <c r="O23" s="10"/>
      <c r="P23" s="16"/>
      <c r="Q23" s="10"/>
      <c r="R23" s="16"/>
      <c r="S23" s="10"/>
      <c r="T23" s="16"/>
      <c r="U23" s="10"/>
      <c r="V23" s="16"/>
      <c r="W23" s="10"/>
      <c r="X23" s="16"/>
      <c r="Y23" s="10"/>
      <c r="Z23" s="16"/>
      <c r="AA23" s="10"/>
      <c r="AB23" s="16"/>
      <c r="AC23" s="10"/>
      <c r="AD23" s="16"/>
      <c r="AE23" s="10">
        <v>100</v>
      </c>
      <c r="AF23" s="16">
        <f>F23</f>
        <v>0</v>
      </c>
      <c r="AG23" s="10"/>
      <c r="AH23" s="16"/>
      <c r="AI23" s="10"/>
      <c r="AJ23" s="16"/>
    </row>
    <row r="24" spans="2:36" ht="18" customHeight="1">
      <c r="B24" s="43"/>
      <c r="C24" s="48" t="s">
        <v>43</v>
      </c>
      <c r="D24" s="38" t="s">
        <v>53</v>
      </c>
      <c r="E24" s="15" t="e">
        <f t="shared" si="0"/>
        <v>#DIV/0!</v>
      </c>
      <c r="F24" s="16"/>
      <c r="G24" s="10">
        <f t="shared" si="2"/>
        <v>0</v>
      </c>
      <c r="H24" s="16"/>
      <c r="I24" s="10"/>
      <c r="J24" s="16"/>
      <c r="K24" s="10"/>
      <c r="L24" s="16"/>
      <c r="M24" s="10"/>
      <c r="N24" s="16"/>
      <c r="O24" s="10"/>
      <c r="P24" s="16"/>
      <c r="Q24" s="10"/>
      <c r="R24" s="16"/>
      <c r="S24" s="10"/>
      <c r="T24" s="16"/>
      <c r="U24" s="10"/>
      <c r="V24" s="16"/>
      <c r="W24" s="10"/>
      <c r="X24" s="16"/>
      <c r="Y24" s="10"/>
      <c r="Z24" s="16"/>
      <c r="AA24" s="10">
        <v>50</v>
      </c>
      <c r="AB24" s="16">
        <f>(AA24*F24)/100</f>
        <v>0</v>
      </c>
      <c r="AC24" s="10">
        <v>50</v>
      </c>
      <c r="AD24" s="16">
        <f>(AC24*F24)/100</f>
        <v>0</v>
      </c>
      <c r="AE24" s="10"/>
      <c r="AF24" s="16"/>
      <c r="AG24" s="10"/>
      <c r="AH24" s="16"/>
      <c r="AI24" s="10"/>
      <c r="AJ24" s="16"/>
    </row>
    <row r="25" spans="2:36" ht="18" customHeight="1">
      <c r="B25" s="43"/>
      <c r="C25" s="48" t="s">
        <v>44</v>
      </c>
      <c r="D25" s="38" t="s">
        <v>52</v>
      </c>
      <c r="E25" s="15" t="e">
        <f t="shared" si="0"/>
        <v>#DIV/0!</v>
      </c>
      <c r="F25" s="16"/>
      <c r="G25" s="10">
        <f t="shared" si="2"/>
        <v>0</v>
      </c>
      <c r="H25" s="16"/>
      <c r="I25" s="10"/>
      <c r="J25" s="16"/>
      <c r="K25" s="10"/>
      <c r="L25" s="16"/>
      <c r="M25" s="10"/>
      <c r="N25" s="16"/>
      <c r="O25" s="10"/>
      <c r="P25" s="16"/>
      <c r="Q25" s="10"/>
      <c r="R25" s="16"/>
      <c r="S25" s="10"/>
      <c r="T25" s="16"/>
      <c r="U25" s="10"/>
      <c r="V25" s="16"/>
      <c r="W25" s="10"/>
      <c r="X25" s="16"/>
      <c r="Y25" s="10"/>
      <c r="Z25" s="16"/>
      <c r="AA25" s="10"/>
      <c r="AB25" s="16"/>
      <c r="AC25" s="10"/>
      <c r="AD25" s="16"/>
      <c r="AE25" s="10">
        <v>50</v>
      </c>
      <c r="AF25" s="16">
        <f>(F25*AE25)/100</f>
        <v>0</v>
      </c>
      <c r="AG25" s="10">
        <v>50</v>
      </c>
      <c r="AH25" s="16">
        <f>(AG25*F25)/100</f>
        <v>0</v>
      </c>
      <c r="AI25" s="10"/>
      <c r="AJ25" s="16"/>
    </row>
    <row r="26" spans="2:36" ht="18" customHeight="1">
      <c r="B26" s="43"/>
      <c r="C26" s="48" t="s">
        <v>45</v>
      </c>
      <c r="D26" s="38" t="s">
        <v>51</v>
      </c>
      <c r="E26" s="15" t="e">
        <f t="shared" si="0"/>
        <v>#DIV/0!</v>
      </c>
      <c r="F26" s="16"/>
      <c r="G26" s="10">
        <f t="shared" si="2"/>
        <v>0</v>
      </c>
      <c r="H26" s="16"/>
      <c r="I26" s="10"/>
      <c r="J26" s="16"/>
      <c r="K26" s="10"/>
      <c r="L26" s="16"/>
      <c r="M26" s="10"/>
      <c r="N26" s="16"/>
      <c r="O26" s="10"/>
      <c r="P26" s="16"/>
      <c r="Q26" s="10"/>
      <c r="R26" s="16"/>
      <c r="S26" s="10"/>
      <c r="T26" s="16"/>
      <c r="U26" s="10">
        <v>34</v>
      </c>
      <c r="V26" s="16">
        <f>(F26*U26)/100</f>
        <v>0</v>
      </c>
      <c r="W26" s="10"/>
      <c r="X26" s="16"/>
      <c r="Y26" s="10"/>
      <c r="Z26" s="16"/>
      <c r="AA26" s="10">
        <v>33</v>
      </c>
      <c r="AB26" s="16">
        <f>(F26*AA26)/100</f>
        <v>0</v>
      </c>
      <c r="AC26" s="10"/>
      <c r="AD26" s="16"/>
      <c r="AE26" s="10">
        <v>33</v>
      </c>
      <c r="AF26" s="16">
        <f>(AE26*F26)/100</f>
        <v>0</v>
      </c>
      <c r="AG26" s="10"/>
      <c r="AH26" s="16"/>
      <c r="AI26" s="10"/>
      <c r="AJ26" s="16"/>
    </row>
    <row r="27" spans="2:36" ht="18" customHeight="1">
      <c r="B27" s="43"/>
      <c r="C27" s="48" t="s">
        <v>46</v>
      </c>
      <c r="D27" s="38" t="s">
        <v>50</v>
      </c>
      <c r="E27" s="15" t="e">
        <f t="shared" si="0"/>
        <v>#DIV/0!</v>
      </c>
      <c r="F27" s="16"/>
      <c r="G27" s="10">
        <f t="shared" si="2"/>
        <v>0</v>
      </c>
      <c r="H27" s="16"/>
      <c r="I27" s="10"/>
      <c r="J27" s="16"/>
      <c r="K27" s="10"/>
      <c r="L27" s="16"/>
      <c r="M27" s="10"/>
      <c r="N27" s="16"/>
      <c r="O27" s="10"/>
      <c r="P27" s="16"/>
      <c r="Q27" s="10"/>
      <c r="R27" s="16"/>
      <c r="S27" s="10"/>
      <c r="T27" s="16"/>
      <c r="U27" s="10"/>
      <c r="V27" s="16"/>
      <c r="W27" s="10"/>
      <c r="X27" s="16"/>
      <c r="Y27" s="10"/>
      <c r="Z27" s="16"/>
      <c r="AA27" s="10"/>
      <c r="AB27" s="16"/>
      <c r="AC27" s="10"/>
      <c r="AD27" s="16"/>
      <c r="AE27" s="10"/>
      <c r="AF27" s="16"/>
      <c r="AG27" s="10"/>
      <c r="AH27" s="16"/>
      <c r="AI27" s="10">
        <v>100</v>
      </c>
      <c r="AJ27" s="16">
        <f>F27</f>
        <v>0</v>
      </c>
    </row>
    <row r="28" spans="2:36" ht="18" customHeight="1">
      <c r="B28" s="43"/>
      <c r="C28" s="48" t="s">
        <v>47</v>
      </c>
      <c r="D28" s="38" t="s">
        <v>49</v>
      </c>
      <c r="E28" s="15" t="e">
        <f t="shared" si="0"/>
        <v>#DIV/0!</v>
      </c>
      <c r="F28" s="16"/>
      <c r="G28" s="10">
        <f t="shared" si="2"/>
        <v>0</v>
      </c>
      <c r="H28" s="16"/>
      <c r="I28" s="10"/>
      <c r="J28" s="16"/>
      <c r="K28" s="10"/>
      <c r="L28" s="16"/>
      <c r="M28" s="10"/>
      <c r="N28" s="16"/>
      <c r="O28" s="10"/>
      <c r="P28" s="16"/>
      <c r="Q28" s="10"/>
      <c r="R28" s="16"/>
      <c r="S28" s="10"/>
      <c r="T28" s="16"/>
      <c r="U28" s="10"/>
      <c r="V28" s="16"/>
      <c r="W28" s="10"/>
      <c r="X28" s="16"/>
      <c r="Y28" s="10"/>
      <c r="Z28" s="16"/>
      <c r="AA28" s="10"/>
      <c r="AB28" s="16"/>
      <c r="AC28" s="10"/>
      <c r="AD28" s="16"/>
      <c r="AE28" s="10"/>
      <c r="AF28" s="16"/>
      <c r="AG28" s="10"/>
      <c r="AH28" s="16"/>
      <c r="AI28" s="10">
        <v>100</v>
      </c>
      <c r="AJ28" s="16">
        <f>F28</f>
        <v>0</v>
      </c>
    </row>
    <row r="29" spans="2:52" ht="18" customHeight="1">
      <c r="B29" s="43"/>
      <c r="C29" s="1"/>
      <c r="D29" s="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36" ht="18" customHeight="1">
      <c r="B30" s="43"/>
      <c r="C30" s="42" t="s">
        <v>22</v>
      </c>
      <c r="D30" s="9" t="s">
        <v>23</v>
      </c>
      <c r="E30" s="12"/>
      <c r="F30" s="12"/>
      <c r="G30" s="10" t="e">
        <f>SUMPRODUCT(G12:G28/100,E12:E28/100)*100</f>
        <v>#DIV/0!</v>
      </c>
      <c r="H30" s="10">
        <f>SUM(H12:H28)</f>
        <v>0</v>
      </c>
      <c r="I30" s="10" t="e">
        <f>SUMPRODUCT(I12:I28/100,E12:E28/100)*100</f>
        <v>#DIV/0!</v>
      </c>
      <c r="J30" s="10">
        <f>SUM(J12:J28)</f>
        <v>0</v>
      </c>
      <c r="K30" s="10" t="e">
        <f>SUMPRODUCT(K12:K28/100,E12:E28/100)*100</f>
        <v>#DIV/0!</v>
      </c>
      <c r="L30" s="13">
        <f>SUM(L12:L28)</f>
        <v>0</v>
      </c>
      <c r="M30" s="10" t="e">
        <f>SUMPRODUCT(M12:M28/100,E12:E28/100)*100</f>
        <v>#DIV/0!</v>
      </c>
      <c r="N30" s="13">
        <f>SUM(N12:N28)</f>
        <v>0</v>
      </c>
      <c r="O30" s="10" t="e">
        <f>SUMPRODUCT(O12:O28/100,E12:E28/100)*100</f>
        <v>#DIV/0!</v>
      </c>
      <c r="P30" s="13">
        <f>SUM(P12:P28)</f>
        <v>0</v>
      </c>
      <c r="Q30" s="10" t="e">
        <f>SUMPRODUCT(Q12:Q28/100,E12:E28/100)*100</f>
        <v>#DIV/0!</v>
      </c>
      <c r="R30" s="13">
        <f>SUM(R12:R28)</f>
        <v>0</v>
      </c>
      <c r="S30" s="10" t="e">
        <f>SUMPRODUCT(S12:S28/100,E12:E28/100)*100</f>
        <v>#DIV/0!</v>
      </c>
      <c r="T30" s="13">
        <f>SUM(T12:T28)</f>
        <v>0</v>
      </c>
      <c r="U30" s="10" t="e">
        <f>SUMPRODUCT(U12:U28/100,E12:E28/100)*100</f>
        <v>#DIV/0!</v>
      </c>
      <c r="V30" s="13">
        <f>SUM(V12:V28)</f>
        <v>0</v>
      </c>
      <c r="W30" s="10" t="e">
        <f>SUMPRODUCT(W12:W28/100,E12:E28/100)*100</f>
        <v>#DIV/0!</v>
      </c>
      <c r="X30" s="13">
        <f>SUM(X12:X28)</f>
        <v>0</v>
      </c>
      <c r="Y30" s="10" t="e">
        <f>SUMPRODUCT(Y12:Y28/100,E12:E28/100)*100</f>
        <v>#DIV/0!</v>
      </c>
      <c r="Z30" s="13">
        <f>SUM(Z12:Z28)</f>
        <v>0</v>
      </c>
      <c r="AA30" s="10">
        <v>7.44886</v>
      </c>
      <c r="AB30" s="13">
        <f>SUM(AB12:AB28)</f>
        <v>0</v>
      </c>
      <c r="AC30" s="10">
        <v>12.1215</v>
      </c>
      <c r="AD30" s="13">
        <f>SUM(AD12:AD28)</f>
        <v>0</v>
      </c>
      <c r="AE30" s="10">
        <v>5.2645</v>
      </c>
      <c r="AF30" s="13">
        <f>SUM(AF12:AF28)</f>
        <v>0</v>
      </c>
      <c r="AG30" s="10">
        <v>4.8741</v>
      </c>
      <c r="AH30" s="13">
        <f>SUM(AH12:AH28)</f>
        <v>0</v>
      </c>
      <c r="AI30" s="10">
        <v>4.1095</v>
      </c>
      <c r="AJ30" s="13">
        <f>SUM(AJ12:AJ28)</f>
        <v>0</v>
      </c>
    </row>
    <row r="31" spans="2:54" ht="18" customHeight="1">
      <c r="B31" s="43"/>
      <c r="C31" s="36" t="s">
        <v>24</v>
      </c>
      <c r="D31" s="9" t="s">
        <v>25</v>
      </c>
      <c r="E31" s="14" t="e">
        <f>SUM(E12:E30)</f>
        <v>#DIV/0!</v>
      </c>
      <c r="F31" s="49">
        <f>SUM(F12:F28)</f>
        <v>0</v>
      </c>
      <c r="G31" s="10" t="e">
        <f>H31/$F$31*100</f>
        <v>#DIV/0!</v>
      </c>
      <c r="H31" s="10">
        <f>H30</f>
        <v>0</v>
      </c>
      <c r="I31" s="10" t="e">
        <f>J31/$F$31*100</f>
        <v>#DIV/0!</v>
      </c>
      <c r="J31" s="10">
        <f>J30+H31</f>
        <v>0</v>
      </c>
      <c r="K31" s="10" t="e">
        <f>L31/$F$31*100</f>
        <v>#DIV/0!</v>
      </c>
      <c r="L31" s="10">
        <f>J31+L30</f>
        <v>0</v>
      </c>
      <c r="M31" s="10" t="e">
        <f>N31/$F$31*100</f>
        <v>#DIV/0!</v>
      </c>
      <c r="N31" s="10">
        <f>L31+N30</f>
        <v>0</v>
      </c>
      <c r="O31" s="10" t="e">
        <f>P31/$F$31*100</f>
        <v>#DIV/0!</v>
      </c>
      <c r="P31" s="10">
        <f>N31+P30</f>
        <v>0</v>
      </c>
      <c r="Q31" s="10" t="e">
        <f>R31/$F$31*100</f>
        <v>#DIV/0!</v>
      </c>
      <c r="R31" s="10">
        <f>P31+R30</f>
        <v>0</v>
      </c>
      <c r="S31" s="10" t="e">
        <f>T31/$F$31*100</f>
        <v>#DIV/0!</v>
      </c>
      <c r="T31" s="10">
        <f>R31+T30</f>
        <v>0</v>
      </c>
      <c r="U31" s="10" t="e">
        <f>V31/$F$31*100</f>
        <v>#DIV/0!</v>
      </c>
      <c r="V31" s="10">
        <f>T31+V30</f>
        <v>0</v>
      </c>
      <c r="W31" s="10" t="e">
        <f>X31/$F$31*100</f>
        <v>#DIV/0!</v>
      </c>
      <c r="X31" s="10">
        <f>V31+X30</f>
        <v>0</v>
      </c>
      <c r="Y31" s="10" t="e">
        <f>Z31/$F$31*100</f>
        <v>#DIV/0!</v>
      </c>
      <c r="Z31" s="10">
        <f>X31+Z30</f>
        <v>0</v>
      </c>
      <c r="AA31" s="10" t="e">
        <f>AB31/$F$31*100</f>
        <v>#DIV/0!</v>
      </c>
      <c r="AB31" s="10">
        <f>Z31+AB30</f>
        <v>0</v>
      </c>
      <c r="AC31" s="10" t="e">
        <f>AD31/$F$31*100</f>
        <v>#DIV/0!</v>
      </c>
      <c r="AD31" s="10">
        <f>AB31+AD30</f>
        <v>0</v>
      </c>
      <c r="AE31" s="10" t="e">
        <f>AF31/$F$31*100</f>
        <v>#DIV/0!</v>
      </c>
      <c r="AF31" s="10">
        <f>AD31+AF30</f>
        <v>0</v>
      </c>
      <c r="AG31" s="10" t="e">
        <f>AH31/$F$31*100</f>
        <v>#DIV/0!</v>
      </c>
      <c r="AH31" s="10">
        <f>AF31+AH30</f>
        <v>0</v>
      </c>
      <c r="AI31" s="10">
        <v>100</v>
      </c>
      <c r="AJ31" s="10">
        <f>(AH31+AJ30)-0.01</f>
        <v>-0.01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"/>
      <c r="BA31" s="1"/>
      <c r="BB31" s="1"/>
    </row>
    <row r="32" spans="3:54" ht="18" customHeight="1">
      <c r="C32" s="1"/>
      <c r="D32" s="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"/>
      <c r="BA32" s="1"/>
      <c r="BB32" s="1"/>
    </row>
    <row r="33" spans="2:38" ht="13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2:38" ht="13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AA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2:38" ht="15">
      <c r="B35" s="17"/>
      <c r="C35" s="30"/>
      <c r="D35" s="30"/>
      <c r="E35" s="30"/>
      <c r="F35" s="30"/>
      <c r="G35" s="30"/>
      <c r="H35" s="31"/>
      <c r="I35" s="30"/>
      <c r="K35" s="30"/>
      <c r="L35" s="30"/>
      <c r="M35" s="31"/>
      <c r="N35" s="30"/>
      <c r="P35" s="30"/>
      <c r="Q35" s="30"/>
      <c r="R35" s="30"/>
      <c r="S35" s="30"/>
      <c r="T35" s="31"/>
      <c r="U35" s="30"/>
      <c r="V35" s="30"/>
      <c r="W35" s="30"/>
      <c r="X35" s="31"/>
      <c r="Y35" s="30"/>
      <c r="AA35" s="30"/>
      <c r="AB35" s="30"/>
      <c r="AC35" s="30"/>
      <c r="AD35" s="30"/>
      <c r="AE35" s="30"/>
      <c r="AF35" s="30"/>
      <c r="AG35" s="30"/>
      <c r="AH35" s="31"/>
      <c r="AI35" s="30"/>
      <c r="AJ35" s="30"/>
      <c r="AK35" s="31"/>
      <c r="AL35" s="30"/>
    </row>
    <row r="36" spans="2:38" ht="15">
      <c r="B36" s="17"/>
      <c r="C36" s="30"/>
      <c r="D36" s="30"/>
      <c r="E36" s="30"/>
      <c r="F36" s="52"/>
      <c r="G36" s="52"/>
      <c r="H36" s="52"/>
      <c r="I36" s="30"/>
      <c r="K36" s="30"/>
      <c r="L36" s="30"/>
      <c r="M36" s="31"/>
      <c r="N36" s="30"/>
      <c r="P36" s="30"/>
      <c r="Q36" s="30"/>
      <c r="R36" s="52"/>
      <c r="S36" s="52"/>
      <c r="T36" s="52"/>
      <c r="U36" s="30"/>
      <c r="V36" s="30"/>
      <c r="W36" s="30"/>
      <c r="X36" s="31"/>
      <c r="Y36" s="30"/>
      <c r="AA36" s="30"/>
      <c r="AB36" s="30"/>
      <c r="AC36" s="50"/>
      <c r="AD36" s="30"/>
      <c r="AE36" s="30"/>
      <c r="AF36" s="52"/>
      <c r="AG36" s="52"/>
      <c r="AH36" s="52"/>
      <c r="AI36" s="30"/>
      <c r="AJ36" s="30"/>
      <c r="AK36" s="31"/>
      <c r="AL36" s="30"/>
    </row>
    <row r="37" spans="2:38" ht="15">
      <c r="B37" s="17"/>
      <c r="C37" s="30"/>
      <c r="D37" s="30"/>
      <c r="E37" s="30"/>
      <c r="F37" s="52"/>
      <c r="G37" s="52"/>
      <c r="H37" s="52"/>
      <c r="I37" s="30"/>
      <c r="K37" s="30"/>
      <c r="L37" s="30"/>
      <c r="M37" s="30"/>
      <c r="N37" s="30"/>
      <c r="P37" s="30"/>
      <c r="Q37" s="30"/>
      <c r="R37" s="52"/>
      <c r="S37" s="52"/>
      <c r="T37" s="52"/>
      <c r="U37" s="30"/>
      <c r="V37" s="30"/>
      <c r="W37" s="30"/>
      <c r="X37" s="30"/>
      <c r="Y37" s="30"/>
      <c r="AA37" s="30"/>
      <c r="AB37" s="30"/>
      <c r="AC37" s="50"/>
      <c r="AD37" s="30"/>
      <c r="AE37" s="30"/>
      <c r="AF37" s="52"/>
      <c r="AG37" s="52"/>
      <c r="AH37" s="52"/>
      <c r="AI37" s="30"/>
      <c r="AJ37" s="30"/>
      <c r="AK37" s="30"/>
      <c r="AL37" s="30"/>
    </row>
    <row r="38" spans="2:37" ht="12.75">
      <c r="B38" s="17"/>
      <c r="C38" s="17"/>
      <c r="D38" s="17"/>
      <c r="E38" s="17"/>
      <c r="F38" s="53"/>
      <c r="G38" s="53"/>
      <c r="H38" s="53"/>
      <c r="I38" s="17"/>
      <c r="J38" s="17"/>
      <c r="K38" s="17"/>
      <c r="L38" s="17"/>
      <c r="M38" s="17"/>
      <c r="N38" s="17"/>
      <c r="P38" s="17"/>
      <c r="Q38" s="17"/>
      <c r="R38" s="53"/>
      <c r="S38" s="53"/>
      <c r="T38" s="53"/>
      <c r="U38" s="17"/>
      <c r="V38" s="17"/>
      <c r="W38" s="17"/>
      <c r="X38" s="17"/>
      <c r="Y38" s="17"/>
      <c r="AA38" s="17"/>
      <c r="AB38" s="17"/>
      <c r="AC38" s="51"/>
      <c r="AD38" s="17"/>
      <c r="AE38" s="17"/>
      <c r="AF38" s="53"/>
      <c r="AG38" s="53"/>
      <c r="AH38" s="53"/>
      <c r="AI38" s="17"/>
      <c r="AJ38" s="17"/>
      <c r="AK38" s="17"/>
    </row>
  </sheetData>
  <sheetProtection/>
  <mergeCells count="21">
    <mergeCell ref="F36:H36"/>
    <mergeCell ref="F37:H37"/>
    <mergeCell ref="F38:H38"/>
    <mergeCell ref="Y10:Z10"/>
    <mergeCell ref="AA10:AB10"/>
    <mergeCell ref="AC10:AD10"/>
    <mergeCell ref="R36:T36"/>
    <mergeCell ref="R37:T37"/>
    <mergeCell ref="R38:T38"/>
    <mergeCell ref="M10:N10"/>
    <mergeCell ref="O10:P10"/>
    <mergeCell ref="Q10:R10"/>
    <mergeCell ref="S10:T10"/>
    <mergeCell ref="U10:V10"/>
    <mergeCell ref="W10:X10"/>
    <mergeCell ref="AF36:AH36"/>
    <mergeCell ref="AF37:AH37"/>
    <mergeCell ref="AF38:AH38"/>
    <mergeCell ref="AE10:AF10"/>
    <mergeCell ref="AG10:AH10"/>
    <mergeCell ref="AI10:AJ10"/>
  </mergeCells>
  <printOptions horizontalCentered="1" verticalCentered="1"/>
  <pageMargins left="0.7874015748031497" right="0.7874015748031497" top="0.6299212598425197" bottom="0.7480314960629921" header="0.5118110236220472" footer="0.5118110236220472"/>
  <pageSetup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user</cp:lastModifiedBy>
  <cp:lastPrinted>2018-07-13T17:10:54Z</cp:lastPrinted>
  <dcterms:created xsi:type="dcterms:W3CDTF">2003-05-25T23:48:35Z</dcterms:created>
  <dcterms:modified xsi:type="dcterms:W3CDTF">2018-07-13T18:01:29Z</dcterms:modified>
  <cp:category/>
  <cp:version/>
  <cp:contentType/>
  <cp:contentStatus/>
</cp:coreProperties>
</file>